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<sst xmlns="http://schemas.openxmlformats.org/spreadsheetml/2006/main" count="132" uniqueCount="72">
  <si>
    <t>耳鼻喉科手术器械清单及最高限价</t>
  </si>
  <si>
    <t>喉科器械：</t>
  </si>
  <si>
    <t>序号</t>
  </si>
  <si>
    <t>产品名称</t>
  </si>
  <si>
    <t>规格型号mm</t>
  </si>
  <si>
    <t>数量</t>
  </si>
  <si>
    <t>单位</t>
  </si>
  <si>
    <r>
      <t>单价最高限价</t>
    </r>
    <r>
      <rPr>
        <sz val="11"/>
        <rFont val="宋体"/>
        <charset val="134"/>
      </rPr>
      <t>（元）</t>
    </r>
  </si>
  <si>
    <r>
      <t>单价最高限价总价</t>
    </r>
    <r>
      <rPr>
        <sz val="11"/>
        <rFont val="宋体"/>
        <charset val="134"/>
      </rPr>
      <t>（元）</t>
    </r>
  </si>
  <si>
    <t>备注</t>
  </si>
  <si>
    <t>显微喉钳</t>
  </si>
  <si>
    <t>Φ2.5mm直型</t>
  </si>
  <si>
    <t>把</t>
  </si>
  <si>
    <t>杆上翘</t>
  </si>
  <si>
    <t>喉镜</t>
  </si>
  <si>
    <t>小下额</t>
  </si>
  <si>
    <t>支</t>
  </si>
  <si>
    <t>五官科吸引管</t>
  </si>
  <si>
    <t>喉Φ4带负压片</t>
  </si>
  <si>
    <t>导光管</t>
  </si>
  <si>
    <t>Φ4×180</t>
  </si>
  <si>
    <t>胸托</t>
  </si>
  <si>
    <t>副</t>
  </si>
  <si>
    <t>卵圆口右侧开 60°</t>
  </si>
  <si>
    <t>卵圆口左侧开 60°</t>
  </si>
  <si>
    <t>小  计</t>
  </si>
  <si>
    <t>件</t>
  </si>
  <si>
    <t>鼻科器械：</t>
  </si>
  <si>
    <t>鼻剥离器</t>
  </si>
  <si>
    <t>Ф3mm带吸引可旋转</t>
  </si>
  <si>
    <t>鼻组织钳</t>
  </si>
  <si>
    <t>0°</t>
  </si>
  <si>
    <t>头小</t>
  </si>
  <si>
    <t>30°</t>
  </si>
  <si>
    <t>鼻咬切钳</t>
  </si>
  <si>
    <t>左开</t>
  </si>
  <si>
    <t>右开</t>
  </si>
  <si>
    <t>0°小圆头</t>
  </si>
  <si>
    <t>30°小圆头</t>
  </si>
  <si>
    <t>0°扩大口</t>
  </si>
  <si>
    <t>鼻筛窦钳</t>
  </si>
  <si>
    <t>下弯90°</t>
  </si>
  <si>
    <t>鼻中隔咬骨钳</t>
  </si>
  <si>
    <t>咬切口</t>
  </si>
  <si>
    <t>咬合口</t>
  </si>
  <si>
    <t>蝶窦咬骨钳</t>
  </si>
  <si>
    <t>椎板式 3mm</t>
  </si>
  <si>
    <t>鼻腔撑开器</t>
  </si>
  <si>
    <t>只</t>
  </si>
  <si>
    <t>双头微弯</t>
  </si>
  <si>
    <t>鼻骨凿</t>
  </si>
  <si>
    <t>直形，中</t>
  </si>
  <si>
    <t>半圆4mm</t>
  </si>
  <si>
    <t>鼻中隔旋转刀</t>
  </si>
  <si>
    <t>枪形4mm</t>
  </si>
  <si>
    <t>小   计</t>
  </si>
  <si>
    <t>扁桃体手术包：</t>
  </si>
  <si>
    <t>开口器</t>
  </si>
  <si>
    <t>2型1*5</t>
  </si>
  <si>
    <t>套</t>
  </si>
  <si>
    <t>导光夹</t>
  </si>
  <si>
    <t>右式带齿</t>
  </si>
  <si>
    <t>扁桃体拉钩</t>
  </si>
  <si>
    <t>带剥离</t>
  </si>
  <si>
    <t>扁桃体用钳</t>
  </si>
  <si>
    <t>220mm三齿深齿</t>
  </si>
  <si>
    <t>扁桃体圈断器</t>
  </si>
  <si>
    <t>直型</t>
  </si>
  <si>
    <t>耳鼻喉科用刮匙</t>
  </si>
  <si>
    <t>腺样体小号</t>
  </si>
  <si>
    <t>腺样体中号</t>
  </si>
  <si>
    <t>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</si>
</sst>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L6" sqref="L6"/>
    </sheetView>
  </sheetViews>
  <sheetFormatPr defaultColWidth="9" defaultRowHeight="14.25" outlineLevelCol="7"/>
  <cols>
    <col min="1" max="1" width="5.375" customWidth="1"/>
    <col min="2" max="2" width="16.125" customWidth="1"/>
    <col min="3" max="3" width="17.25" customWidth="1"/>
    <col min="4" max="4" width="6" customWidth="1"/>
    <col min="5" max="5" width="6.25" customWidth="1"/>
    <col min="6" max="6" width="9.75" customWidth="1"/>
    <col min="7" max="7" width="10.125" customWidth="1"/>
    <col min="8" max="8" width="8.875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2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8" customHeight="1" spans="1:8">
      <c r="A4" s="4">
        <v>1</v>
      </c>
      <c r="B4" s="6" t="s">
        <v>10</v>
      </c>
      <c r="C4" s="7" t="s">
        <v>11</v>
      </c>
      <c r="D4" s="5">
        <v>1</v>
      </c>
      <c r="E4" s="5" t="s">
        <v>12</v>
      </c>
      <c r="F4" s="6">
        <v>3900</v>
      </c>
      <c r="G4" s="6">
        <f t="shared" ref="G4:G11" si="0">F4*D4</f>
        <v>3900</v>
      </c>
      <c r="H4" s="5" t="s">
        <v>13</v>
      </c>
    </row>
    <row r="5" ht="18" customHeight="1" spans="1:8">
      <c r="A5" s="4">
        <v>2</v>
      </c>
      <c r="B5" s="5" t="s">
        <v>14</v>
      </c>
      <c r="C5" s="8" t="s">
        <v>15</v>
      </c>
      <c r="D5" s="5">
        <v>1</v>
      </c>
      <c r="E5" s="5" t="s">
        <v>16</v>
      </c>
      <c r="F5" s="5">
        <v>6800</v>
      </c>
      <c r="G5" s="6">
        <f t="shared" si="0"/>
        <v>6800</v>
      </c>
      <c r="H5" s="5"/>
    </row>
    <row r="6" ht="18" customHeight="1" spans="1:8">
      <c r="A6" s="4">
        <v>3</v>
      </c>
      <c r="B6" s="5" t="s">
        <v>14</v>
      </c>
      <c r="C6" s="8"/>
      <c r="D6" s="5">
        <v>1</v>
      </c>
      <c r="E6" s="5" t="s">
        <v>16</v>
      </c>
      <c r="F6" s="5">
        <v>6800</v>
      </c>
      <c r="G6" s="6">
        <f t="shared" si="0"/>
        <v>6800</v>
      </c>
      <c r="H6" s="5"/>
    </row>
    <row r="7" ht="18" customHeight="1" spans="1:8">
      <c r="A7" s="4">
        <v>4</v>
      </c>
      <c r="B7" s="5" t="s">
        <v>17</v>
      </c>
      <c r="C7" s="8" t="s">
        <v>18</v>
      </c>
      <c r="D7" s="5">
        <v>1</v>
      </c>
      <c r="E7" s="5" t="s">
        <v>16</v>
      </c>
      <c r="F7" s="5">
        <v>380</v>
      </c>
      <c r="G7" s="6">
        <f t="shared" si="0"/>
        <v>380</v>
      </c>
      <c r="H7" s="5"/>
    </row>
    <row r="8" ht="18" customHeight="1" spans="1:8">
      <c r="A8" s="4">
        <v>5</v>
      </c>
      <c r="B8" s="5" t="s">
        <v>19</v>
      </c>
      <c r="C8" s="8" t="s">
        <v>20</v>
      </c>
      <c r="D8" s="5">
        <v>1</v>
      </c>
      <c r="E8" s="5" t="s">
        <v>16</v>
      </c>
      <c r="F8" s="5">
        <v>1650</v>
      </c>
      <c r="G8" s="6">
        <f t="shared" si="0"/>
        <v>1650</v>
      </c>
      <c r="H8" s="5"/>
    </row>
    <row r="9" ht="18" customHeight="1" spans="1:8">
      <c r="A9" s="4">
        <v>6</v>
      </c>
      <c r="B9" s="5" t="s">
        <v>21</v>
      </c>
      <c r="C9" s="8"/>
      <c r="D9" s="5">
        <v>1</v>
      </c>
      <c r="E9" s="5" t="s">
        <v>22</v>
      </c>
      <c r="F9" s="5">
        <v>12800</v>
      </c>
      <c r="G9" s="6">
        <f t="shared" si="0"/>
        <v>12800</v>
      </c>
      <c r="H9" s="5"/>
    </row>
    <row r="10" ht="18" customHeight="1" spans="1:8">
      <c r="A10" s="4">
        <v>7</v>
      </c>
      <c r="B10" s="9" t="s">
        <v>10</v>
      </c>
      <c r="C10" s="10" t="s">
        <v>23</v>
      </c>
      <c r="D10" s="9">
        <v>1</v>
      </c>
      <c r="E10" s="9" t="s">
        <v>12</v>
      </c>
      <c r="F10" s="9">
        <v>3800</v>
      </c>
      <c r="G10" s="6">
        <f t="shared" si="0"/>
        <v>3800</v>
      </c>
      <c r="H10" s="5"/>
    </row>
    <row r="11" ht="18" customHeight="1" spans="1:8">
      <c r="A11" s="4">
        <v>8</v>
      </c>
      <c r="B11" s="9" t="s">
        <v>10</v>
      </c>
      <c r="C11" s="10" t="s">
        <v>24</v>
      </c>
      <c r="D11" s="9">
        <v>1</v>
      </c>
      <c r="E11" s="9" t="s">
        <v>12</v>
      </c>
      <c r="F11" s="9">
        <v>3800</v>
      </c>
      <c r="G11" s="6">
        <f t="shared" si="0"/>
        <v>3800</v>
      </c>
      <c r="H11" s="8"/>
    </row>
    <row r="12" ht="18" customHeight="1" spans="1:8">
      <c r="A12" s="4" t="s">
        <v>25</v>
      </c>
      <c r="B12" s="9"/>
      <c r="C12" s="10"/>
      <c r="D12" s="9">
        <f>SUM(D4:D11)</f>
        <v>8</v>
      </c>
      <c r="E12" s="9" t="s">
        <v>26</v>
      </c>
      <c r="F12" s="9"/>
      <c r="G12" s="6">
        <f>SUM(G4:G11)</f>
        <v>39930</v>
      </c>
      <c r="H12" s="8"/>
    </row>
    <row r="13" ht="18" customHeight="1" spans="1:8">
      <c r="A13" s="11"/>
      <c r="B13" s="12"/>
      <c r="C13" s="13"/>
      <c r="D13" s="12"/>
      <c r="E13" s="12"/>
      <c r="F13" s="12"/>
      <c r="G13" s="14"/>
      <c r="H13" s="15"/>
    </row>
    <row r="14" ht="18" customHeight="1" spans="1:8">
      <c r="A14" s="11"/>
      <c r="B14" s="12"/>
      <c r="C14" s="13"/>
      <c r="D14" s="12"/>
      <c r="E14" s="12"/>
      <c r="F14" s="12"/>
      <c r="G14" s="14"/>
      <c r="H14" s="15"/>
    </row>
    <row r="15" ht="24" customHeight="1" spans="1:8">
      <c r="A15" s="16" t="s">
        <v>27</v>
      </c>
      <c r="B15" s="12"/>
      <c r="C15" s="13"/>
      <c r="D15" s="12"/>
      <c r="E15" s="12"/>
      <c r="F15" s="12"/>
      <c r="G15" s="14"/>
      <c r="H15" s="15"/>
    </row>
    <row r="16" ht="28" customHeight="1" spans="1:8">
      <c r="A16" s="4" t="s">
        <v>2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8</v>
      </c>
      <c r="H16" s="5" t="s">
        <v>9</v>
      </c>
    </row>
    <row r="17" ht="18" customHeight="1" spans="1:8">
      <c r="A17" s="4">
        <v>1</v>
      </c>
      <c r="B17" s="17" t="s">
        <v>28</v>
      </c>
      <c r="C17" s="7" t="s">
        <v>29</v>
      </c>
      <c r="D17" s="9">
        <v>1</v>
      </c>
      <c r="E17" s="5" t="s">
        <v>16</v>
      </c>
      <c r="F17" s="5">
        <v>1680</v>
      </c>
      <c r="G17" s="6">
        <f t="shared" ref="G17:G33" si="1">F17*D17</f>
        <v>1680</v>
      </c>
      <c r="H17" s="8"/>
    </row>
    <row r="18" ht="18" customHeight="1" spans="1:8">
      <c r="A18" s="4">
        <v>2</v>
      </c>
      <c r="B18" s="5" t="s">
        <v>30</v>
      </c>
      <c r="C18" s="8" t="s">
        <v>31</v>
      </c>
      <c r="D18" s="9">
        <v>1</v>
      </c>
      <c r="E18" s="5" t="s">
        <v>12</v>
      </c>
      <c r="F18" s="5">
        <v>1120</v>
      </c>
      <c r="G18" s="6">
        <f t="shared" si="1"/>
        <v>1120</v>
      </c>
      <c r="H18" s="8" t="s">
        <v>32</v>
      </c>
    </row>
    <row r="19" ht="18" customHeight="1" spans="1:8">
      <c r="A19" s="4">
        <v>3</v>
      </c>
      <c r="B19" s="5" t="s">
        <v>30</v>
      </c>
      <c r="C19" s="8" t="s">
        <v>33</v>
      </c>
      <c r="D19" s="9">
        <v>1</v>
      </c>
      <c r="E19" s="5" t="s">
        <v>12</v>
      </c>
      <c r="F19" s="5">
        <v>1120</v>
      </c>
      <c r="G19" s="6">
        <f t="shared" si="1"/>
        <v>1120</v>
      </c>
      <c r="H19" s="8" t="s">
        <v>32</v>
      </c>
    </row>
    <row r="20" ht="18" customHeight="1" spans="1:8">
      <c r="A20" s="4">
        <v>4</v>
      </c>
      <c r="B20" s="5" t="s">
        <v>34</v>
      </c>
      <c r="C20" s="8" t="s">
        <v>35</v>
      </c>
      <c r="D20" s="9">
        <v>1</v>
      </c>
      <c r="E20" s="5" t="s">
        <v>12</v>
      </c>
      <c r="F20" s="5">
        <v>1180</v>
      </c>
      <c r="G20" s="6">
        <f t="shared" si="1"/>
        <v>1180</v>
      </c>
      <c r="H20" s="8"/>
    </row>
    <row r="21" ht="18" customHeight="1" spans="1:8">
      <c r="A21" s="4">
        <v>5</v>
      </c>
      <c r="B21" s="18" t="s">
        <v>34</v>
      </c>
      <c r="C21" s="19" t="s">
        <v>36</v>
      </c>
      <c r="D21" s="9">
        <v>1</v>
      </c>
      <c r="E21" s="18" t="s">
        <v>12</v>
      </c>
      <c r="F21" s="18">
        <v>1180</v>
      </c>
      <c r="G21" s="20">
        <f t="shared" si="1"/>
        <v>1180</v>
      </c>
      <c r="H21" s="21"/>
    </row>
    <row r="22" ht="18" customHeight="1" spans="1:8">
      <c r="A22" s="4">
        <v>6</v>
      </c>
      <c r="B22" s="18" t="s">
        <v>34</v>
      </c>
      <c r="C22" s="19" t="s">
        <v>37</v>
      </c>
      <c r="D22" s="9">
        <v>1</v>
      </c>
      <c r="E22" s="18" t="s">
        <v>12</v>
      </c>
      <c r="F22" s="18">
        <v>1180</v>
      </c>
      <c r="G22" s="6">
        <f t="shared" si="1"/>
        <v>1180</v>
      </c>
      <c r="H22" s="8"/>
    </row>
    <row r="23" ht="18" customHeight="1" spans="1:8">
      <c r="A23" s="4">
        <v>7</v>
      </c>
      <c r="B23" s="18" t="s">
        <v>34</v>
      </c>
      <c r="C23" s="19" t="s">
        <v>38</v>
      </c>
      <c r="D23" s="9">
        <v>1</v>
      </c>
      <c r="E23" s="18" t="s">
        <v>12</v>
      </c>
      <c r="F23" s="18">
        <v>1180</v>
      </c>
      <c r="G23" s="6">
        <f t="shared" si="1"/>
        <v>1180</v>
      </c>
      <c r="H23" s="8"/>
    </row>
    <row r="24" ht="18" customHeight="1" spans="1:8">
      <c r="A24" s="4">
        <v>8</v>
      </c>
      <c r="B24" s="18" t="s">
        <v>30</v>
      </c>
      <c r="C24" s="19" t="s">
        <v>39</v>
      </c>
      <c r="D24" s="9">
        <v>1</v>
      </c>
      <c r="E24" s="18" t="s">
        <v>12</v>
      </c>
      <c r="F24" s="18">
        <v>1680</v>
      </c>
      <c r="G24" s="6">
        <f t="shared" si="1"/>
        <v>1680</v>
      </c>
      <c r="H24" s="5"/>
    </row>
    <row r="25" ht="18" customHeight="1" spans="1:8">
      <c r="A25" s="4">
        <v>9</v>
      </c>
      <c r="B25" s="18" t="s">
        <v>40</v>
      </c>
      <c r="C25" s="19" t="s">
        <v>41</v>
      </c>
      <c r="D25" s="9">
        <v>1</v>
      </c>
      <c r="E25" s="18" t="s">
        <v>12</v>
      </c>
      <c r="F25" s="18">
        <v>2060</v>
      </c>
      <c r="G25" s="6">
        <f t="shared" si="1"/>
        <v>2060</v>
      </c>
      <c r="H25" s="5"/>
    </row>
    <row r="26" ht="18" customHeight="1" spans="1:8">
      <c r="A26" s="4">
        <v>10</v>
      </c>
      <c r="B26" s="5" t="s">
        <v>42</v>
      </c>
      <c r="C26" s="8" t="s">
        <v>43</v>
      </c>
      <c r="D26" s="9">
        <v>1</v>
      </c>
      <c r="E26" s="5" t="s">
        <v>12</v>
      </c>
      <c r="F26" s="5">
        <v>2580</v>
      </c>
      <c r="G26" s="6">
        <f t="shared" si="1"/>
        <v>2580</v>
      </c>
      <c r="H26" s="5"/>
    </row>
    <row r="27" ht="18" customHeight="1" spans="1:8">
      <c r="A27" s="4">
        <v>11</v>
      </c>
      <c r="B27" s="18" t="s">
        <v>42</v>
      </c>
      <c r="C27" s="19" t="s">
        <v>44</v>
      </c>
      <c r="D27" s="9">
        <v>1</v>
      </c>
      <c r="E27" s="18" t="s">
        <v>12</v>
      </c>
      <c r="F27" s="18">
        <v>2280</v>
      </c>
      <c r="G27" s="6">
        <f t="shared" si="1"/>
        <v>2280</v>
      </c>
      <c r="H27" s="5"/>
    </row>
    <row r="28" ht="18" customHeight="1" spans="1:8">
      <c r="A28" s="4">
        <v>12</v>
      </c>
      <c r="B28" s="9" t="s">
        <v>45</v>
      </c>
      <c r="C28" s="10" t="s">
        <v>46</v>
      </c>
      <c r="D28" s="9">
        <v>1</v>
      </c>
      <c r="E28" s="9" t="s">
        <v>12</v>
      </c>
      <c r="F28" s="9">
        <v>12000</v>
      </c>
      <c r="G28" s="6">
        <f t="shared" si="1"/>
        <v>12000</v>
      </c>
      <c r="H28" s="5"/>
    </row>
    <row r="29" ht="18" customHeight="1" spans="1:8">
      <c r="A29" s="4">
        <v>13</v>
      </c>
      <c r="B29" s="22" t="s">
        <v>47</v>
      </c>
      <c r="C29" s="19"/>
      <c r="D29" s="9">
        <v>1</v>
      </c>
      <c r="E29" s="18" t="s">
        <v>48</v>
      </c>
      <c r="F29" s="18">
        <v>380</v>
      </c>
      <c r="G29" s="6">
        <f t="shared" si="1"/>
        <v>380</v>
      </c>
      <c r="H29" s="5"/>
    </row>
    <row r="30" ht="18" customHeight="1" spans="1:8">
      <c r="A30" s="4">
        <v>14</v>
      </c>
      <c r="B30" s="18" t="s">
        <v>28</v>
      </c>
      <c r="C30" s="19" t="s">
        <v>49</v>
      </c>
      <c r="D30" s="9">
        <v>1</v>
      </c>
      <c r="E30" s="18" t="s">
        <v>16</v>
      </c>
      <c r="F30" s="18">
        <v>480</v>
      </c>
      <c r="G30" s="6">
        <f t="shared" si="1"/>
        <v>480</v>
      </c>
      <c r="H30" s="5"/>
    </row>
    <row r="31" ht="18" customHeight="1" spans="1:8">
      <c r="A31" s="4">
        <v>15</v>
      </c>
      <c r="B31" s="18" t="s">
        <v>50</v>
      </c>
      <c r="C31" s="19" t="s">
        <v>51</v>
      </c>
      <c r="D31" s="9">
        <v>1</v>
      </c>
      <c r="E31" s="18" t="s">
        <v>16</v>
      </c>
      <c r="F31" s="18">
        <v>380</v>
      </c>
      <c r="G31" s="6">
        <f t="shared" si="1"/>
        <v>380</v>
      </c>
      <c r="H31" s="5"/>
    </row>
    <row r="32" ht="18" customHeight="1" spans="1:8">
      <c r="A32" s="4">
        <v>16</v>
      </c>
      <c r="B32" s="18" t="s">
        <v>50</v>
      </c>
      <c r="C32" s="19" t="s">
        <v>52</v>
      </c>
      <c r="D32" s="9">
        <v>1</v>
      </c>
      <c r="E32" s="18" t="s">
        <v>16</v>
      </c>
      <c r="F32" s="18">
        <v>320</v>
      </c>
      <c r="G32" s="6">
        <f t="shared" si="1"/>
        <v>320</v>
      </c>
      <c r="H32" s="5"/>
    </row>
    <row r="33" ht="18" customHeight="1" spans="1:8">
      <c r="A33" s="4">
        <v>17</v>
      </c>
      <c r="B33" s="18" t="s">
        <v>53</v>
      </c>
      <c r="C33" s="19" t="s">
        <v>54</v>
      </c>
      <c r="D33" s="9">
        <v>1</v>
      </c>
      <c r="E33" s="18" t="s">
        <v>16</v>
      </c>
      <c r="F33" s="18">
        <v>640</v>
      </c>
      <c r="G33" s="6">
        <f t="shared" si="1"/>
        <v>640</v>
      </c>
      <c r="H33" s="5"/>
    </row>
    <row r="34" ht="18" customHeight="1" spans="1:8">
      <c r="A34" s="23" t="s">
        <v>55</v>
      </c>
      <c r="B34" s="5"/>
      <c r="C34" s="8"/>
      <c r="D34" s="5">
        <f>SUM(D17:D33)</f>
        <v>17</v>
      </c>
      <c r="E34" s="5" t="s">
        <v>26</v>
      </c>
      <c r="F34" s="5"/>
      <c r="G34" s="5">
        <f>SUM(G17:G33)</f>
        <v>31440</v>
      </c>
      <c r="H34" s="5"/>
    </row>
    <row r="37" ht="19.5" spans="1:1">
      <c r="A37" s="24" t="s">
        <v>56</v>
      </c>
    </row>
    <row r="38" ht="42" spans="1:8">
      <c r="A38" s="4" t="s">
        <v>2</v>
      </c>
      <c r="B38" s="5" t="s">
        <v>3</v>
      </c>
      <c r="C38" s="5" t="s">
        <v>4</v>
      </c>
      <c r="D38" s="5" t="s">
        <v>5</v>
      </c>
      <c r="E38" s="5" t="s">
        <v>6</v>
      </c>
      <c r="F38" s="5" t="s">
        <v>7</v>
      </c>
      <c r="G38" s="5" t="s">
        <v>8</v>
      </c>
      <c r="H38" s="5" t="s">
        <v>9</v>
      </c>
    </row>
    <row r="39" ht="18" customHeight="1" spans="1:8">
      <c r="A39" s="25">
        <v>1</v>
      </c>
      <c r="B39" s="5" t="s">
        <v>57</v>
      </c>
      <c r="C39" s="8" t="s">
        <v>58</v>
      </c>
      <c r="D39" s="5">
        <v>1</v>
      </c>
      <c r="E39" s="5" t="s">
        <v>59</v>
      </c>
      <c r="F39" s="5">
        <v>5800</v>
      </c>
      <c r="G39" s="6">
        <f t="shared" ref="G39:G45" si="2">F39*D39</f>
        <v>5800</v>
      </c>
      <c r="H39" s="25"/>
    </row>
    <row r="40" ht="18" customHeight="1" spans="1:8">
      <c r="A40" s="25">
        <v>2</v>
      </c>
      <c r="B40" s="5" t="s">
        <v>60</v>
      </c>
      <c r="C40" s="7" t="s">
        <v>61</v>
      </c>
      <c r="D40" s="5">
        <v>1</v>
      </c>
      <c r="E40" s="5" t="s">
        <v>48</v>
      </c>
      <c r="F40" s="5">
        <v>2700</v>
      </c>
      <c r="G40" s="6">
        <f t="shared" si="2"/>
        <v>2700</v>
      </c>
      <c r="H40" s="25"/>
    </row>
    <row r="41" ht="18" customHeight="1" spans="1:8">
      <c r="A41" s="25">
        <v>3</v>
      </c>
      <c r="B41" s="5" t="s">
        <v>62</v>
      </c>
      <c r="C41" s="8" t="s">
        <v>63</v>
      </c>
      <c r="D41" s="5">
        <v>1</v>
      </c>
      <c r="E41" s="5" t="s">
        <v>16</v>
      </c>
      <c r="F41" s="5">
        <v>390</v>
      </c>
      <c r="G41" s="6">
        <f t="shared" si="2"/>
        <v>390</v>
      </c>
      <c r="H41" s="25"/>
    </row>
    <row r="42" ht="18" customHeight="1" spans="1:8">
      <c r="A42" s="25">
        <v>4</v>
      </c>
      <c r="B42" s="5" t="s">
        <v>64</v>
      </c>
      <c r="C42" s="8" t="s">
        <v>65</v>
      </c>
      <c r="D42" s="5">
        <v>1</v>
      </c>
      <c r="E42" s="5" t="s">
        <v>12</v>
      </c>
      <c r="F42" s="5">
        <v>1350</v>
      </c>
      <c r="G42" s="6">
        <f t="shared" si="2"/>
        <v>1350</v>
      </c>
      <c r="H42" s="25"/>
    </row>
    <row r="43" ht="18" customHeight="1" spans="1:8">
      <c r="A43" s="25">
        <v>5</v>
      </c>
      <c r="B43" s="5" t="s">
        <v>66</v>
      </c>
      <c r="C43" s="8" t="s">
        <v>67</v>
      </c>
      <c r="D43" s="5">
        <v>1</v>
      </c>
      <c r="E43" s="5" t="s">
        <v>12</v>
      </c>
      <c r="F43" s="5">
        <v>1150</v>
      </c>
      <c r="G43" s="6">
        <f t="shared" si="2"/>
        <v>1150</v>
      </c>
      <c r="H43" s="25"/>
    </row>
    <row r="44" ht="18" customHeight="1" spans="1:8">
      <c r="A44" s="25">
        <v>6</v>
      </c>
      <c r="B44" s="5" t="s">
        <v>68</v>
      </c>
      <c r="C44" s="7" t="s">
        <v>69</v>
      </c>
      <c r="D44" s="5">
        <v>1</v>
      </c>
      <c r="E44" s="5" t="s">
        <v>12</v>
      </c>
      <c r="F44" s="5">
        <v>995</v>
      </c>
      <c r="G44" s="6">
        <f t="shared" si="2"/>
        <v>995</v>
      </c>
      <c r="H44" s="25"/>
    </row>
    <row r="45" ht="18" customHeight="1" spans="1:8">
      <c r="A45" s="25">
        <v>7</v>
      </c>
      <c r="B45" s="5" t="s">
        <v>68</v>
      </c>
      <c r="C45" s="7" t="s">
        <v>70</v>
      </c>
      <c r="D45" s="5">
        <v>1</v>
      </c>
      <c r="E45" s="5" t="s">
        <v>12</v>
      </c>
      <c r="F45" s="5">
        <v>995</v>
      </c>
      <c r="G45" s="6">
        <f t="shared" si="2"/>
        <v>995</v>
      </c>
      <c r="H45" s="25"/>
    </row>
    <row r="46" ht="18" customHeight="1" spans="1:8">
      <c r="A46" s="26" t="s">
        <v>25</v>
      </c>
      <c r="B46" s="25"/>
      <c r="C46" s="25"/>
      <c r="D46" s="25">
        <f>SUM(D39:D45)</f>
        <v>7</v>
      </c>
      <c r="E46" s="25" t="s">
        <v>26</v>
      </c>
      <c r="F46" s="25"/>
      <c r="G46" s="25">
        <f>SUM(G39:G45)</f>
        <v>13380</v>
      </c>
      <c r="H46" s="25"/>
    </row>
    <row r="48" spans="1:8">
      <c r="A48" s="25" t="s">
        <v>71</v>
      </c>
      <c r="B48" s="25"/>
      <c r="C48" s="25"/>
      <c r="D48" s="25">
        <v>32</v>
      </c>
      <c r="E48" s="25" t="s">
        <v>26</v>
      </c>
      <c r="F48" s="25"/>
      <c r="G48" s="25">
        <v>84750</v>
      </c>
      <c r="H48" s="25"/>
    </row>
  </sheetData>
  <mergeCells count="1">
    <mergeCell ref="A1:H1"/>
  </mergeCells>
  <pageMargins left="0.236111111111111" right="0.15625" top="0.55" bottom="1" header="0.511805555555556" footer="0.511805555555556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2017-05-24T02:25:00Z</dcterms:created>
  <dcterms:modified xsi:type="dcterms:W3CDTF">2020-11-10T01:06:05Z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